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0" yWindow="1950" windowWidth="20730" windowHeight="1150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551" l="1"/>
  <c r="G509"/>
  <c r="I425"/>
  <c r="F299"/>
  <c r="J299"/>
  <c r="I257"/>
  <c r="I89"/>
  <c r="H47"/>
  <c r="I47"/>
  <c r="F89"/>
  <c r="J89"/>
  <c r="G131"/>
  <c r="H173"/>
  <c r="I215"/>
  <c r="F257"/>
  <c r="J257"/>
  <c r="G299"/>
  <c r="H341"/>
  <c r="I383"/>
  <c r="F425"/>
  <c r="J425"/>
  <c r="G467"/>
  <c r="H509"/>
  <c r="I551"/>
  <c r="F593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J593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J594" l="1"/>
  <c r="I594"/>
  <c r="H594"/>
  <c r="G594"/>
  <c r="F594"/>
  <c r="L237"/>
  <c r="L242"/>
  <c r="L158"/>
  <c r="L153"/>
  <c r="L215"/>
  <c r="L185"/>
  <c r="L536"/>
  <c r="L531"/>
  <c r="L578"/>
  <c r="L573"/>
  <c r="L69"/>
  <c r="L74"/>
  <c r="L424"/>
  <c r="L363"/>
  <c r="L368"/>
  <c r="L88"/>
  <c r="L417"/>
  <c r="L585"/>
  <c r="L353"/>
  <c r="L383"/>
  <c r="L32"/>
  <c r="L27"/>
  <c r="L46"/>
  <c r="L291"/>
  <c r="L130"/>
  <c r="L521"/>
  <c r="L551"/>
  <c r="L123"/>
  <c r="L467"/>
  <c r="L437"/>
  <c r="L81"/>
  <c r="L410"/>
  <c r="L405"/>
  <c r="L111"/>
  <c r="L116"/>
  <c r="L494"/>
  <c r="L489"/>
  <c r="L341"/>
  <c r="L311"/>
  <c r="L256"/>
  <c r="L333"/>
  <c r="L340"/>
  <c r="L172"/>
  <c r="L39"/>
  <c r="L459"/>
  <c r="L452"/>
  <c r="L447"/>
  <c r="L594"/>
  <c r="L509"/>
  <c r="L479"/>
  <c r="L550"/>
  <c r="L543"/>
  <c r="L508"/>
  <c r="L257"/>
  <c r="L227"/>
  <c r="L284"/>
  <c r="L279"/>
  <c r="L195"/>
  <c r="L200"/>
  <c r="L298"/>
  <c r="L425"/>
  <c r="L395"/>
  <c r="L131"/>
  <c r="L101"/>
  <c r="L89"/>
  <c r="L59"/>
  <c r="L299"/>
  <c r="L269"/>
  <c r="L326"/>
  <c r="L321"/>
  <c r="L466"/>
  <c r="L47"/>
  <c r="L17"/>
  <c r="L173"/>
  <c r="L143"/>
  <c r="L593"/>
  <c r="L563"/>
  <c r="L375"/>
  <c r="L207"/>
  <c r="L592"/>
  <c r="L165"/>
  <c r="L214"/>
  <c r="L382"/>
  <c r="L501"/>
  <c r="L249"/>
</calcChain>
</file>

<file path=xl/sharedStrings.xml><?xml version="1.0" encoding="utf-8"?>
<sst xmlns="http://schemas.openxmlformats.org/spreadsheetml/2006/main" count="609" uniqueCount="93">
  <si>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</si>
  <si>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</si>
  <si>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</si>
  <si>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</si>
  <si>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</si>
  <si>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</si>
  <si>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</si>
  <si>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</si>
  <si>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</si>
  <si>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</si>
  <si>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</si>
  <si>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</si>
  <si>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</si>
  <si>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</si>
  <si>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</si>
  <si>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</si>
  <si>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</si>
  <si>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</si>
  <si>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</si>
  <si>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</si>
  <si>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</si>
  <si>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</si>
  <si>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</si>
  <si>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</si>
  <si>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</si>
  <si>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</si>
  <si>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</si>
  <si>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</si>
  <si>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</si>
  <si>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</si>
  <si>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</si>
  <si>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</si>
  <si>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</si>
  <si>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</si>
  <si>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</si>
  <si>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</si>
  <si>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</si>
  <si>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</si>
  <si>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</si>
  <si>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</si>
  <si>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</si>
  <si>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</si>
  <si>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</si>
  <si>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</si>
  <si>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</si>
  <si>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гороховый с курицей</t>
  </si>
  <si>
    <t>Каша пшеничная</t>
  </si>
  <si>
    <t>Чай с сахаром</t>
  </si>
  <si>
    <t>Хлеб пшеничный</t>
  </si>
  <si>
    <t>сладкое</t>
  </si>
  <si>
    <t>Шоколадные плитки "Аленка"</t>
  </si>
  <si>
    <t>Мясо отварное</t>
  </si>
  <si>
    <t xml:space="preserve">Борщ  с говядиной </t>
  </si>
  <si>
    <t>5,81</t>
  </si>
  <si>
    <t>Сметана</t>
  </si>
  <si>
    <t>56.01</t>
  </si>
  <si>
    <t>Пюре картофельное</t>
  </si>
  <si>
    <t>Печенье</t>
  </si>
  <si>
    <t>Огурцы консервированные</t>
  </si>
  <si>
    <t>53.</t>
  </si>
  <si>
    <t>Компот из свежих яблок</t>
  </si>
  <si>
    <t>Салат из капусты с горошком и морковью</t>
  </si>
  <si>
    <t>Суп вермишелевый с курицей</t>
  </si>
  <si>
    <t>Булки</t>
  </si>
  <si>
    <t>Яйцо вареное</t>
  </si>
  <si>
    <t>Чай сладкий</t>
  </si>
  <si>
    <t>Хлеб</t>
  </si>
  <si>
    <t>Суп перловый с говядиной</t>
  </si>
  <si>
    <t>73+637</t>
  </si>
  <si>
    <t>Каша гречневая</t>
  </si>
  <si>
    <t>Курица отварная</t>
  </si>
  <si>
    <t>Салат из капусты с горошком</t>
  </si>
  <si>
    <t>Плов рисовый с говядиной</t>
  </si>
  <si>
    <t>59.01</t>
  </si>
  <si>
    <t>Яблоки</t>
  </si>
  <si>
    <t>Какао на сгущенном молоке</t>
  </si>
  <si>
    <t>Гуляш куриный</t>
  </si>
  <si>
    <t>Отварные макароны</t>
  </si>
  <si>
    <t>Суп картофельный с говядиной</t>
  </si>
  <si>
    <t>Вафли шоколадные</t>
  </si>
  <si>
    <t>Салат из капусты и моркови с зеленым горохом.</t>
  </si>
  <si>
    <t>Суп вермишелевый с   курицей</t>
  </si>
  <si>
    <t xml:space="preserve">Булки </t>
  </si>
  <si>
    <t>Яйцо отварное</t>
  </si>
  <si>
    <t>2,94</t>
  </si>
  <si>
    <t>Жаркое по домашнему</t>
  </si>
  <si>
    <t>Каша пшеничная на слив масле</t>
  </si>
  <si>
    <t>Директор МКОУ "Приморская ООШ"</t>
  </si>
  <si>
    <t>Магамедрасулова К.Н.</t>
  </si>
  <si>
    <t>Котлеты из говядины</t>
  </si>
  <si>
    <t xml:space="preserve">Суп перловый </t>
  </si>
  <si>
    <t>Суп с изделиями макаронными</t>
  </si>
  <si>
    <t>Плов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</si>
</sst>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0" fillId="5" borderId="2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0" fillId="5" borderId="2" xfId="0" applyNumberFormat="1" applyFill="1" applyBorder="1" applyProtection="1"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0" fontId="0" fillId="5" borderId="19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0" fontId="0" fillId="5" borderId="27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2" fontId="0" fillId="5" borderId="3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8" activePane="bottomRight" state="frozen"/>
      <selection pane="topRight" activeCell="E1" sqref="E1"/>
      <selection pane="bottomLeft" activeCell="A6" sqref="A6"/>
      <selection pane="bottomRight" activeCell="O200" sqref="O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/>
      <c r="D1" s="81"/>
      <c r="E1" s="81"/>
      <c r="F1" s="13" t="s">
        <v>16</v>
      </c>
      <c r="G1" s="2" t="s">
        <v>17</v>
      </c>
      <c r="H1" s="82" t="s">
        <v>87</v>
      </c>
      <c r="I1" s="82"/>
      <c r="J1" s="82"/>
      <c r="K1" s="82"/>
    </row>
    <row r="2" spans="1:12" ht="18">
      <c r="A2" s="43" t="s">
        <v>6</v>
      </c>
      <c r="C2" s="2"/>
      <c r="G2" s="2" t="s">
        <v>18</v>
      </c>
      <c r="H2" s="82" t="s">
        <v>88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11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45</v>
      </c>
      <c r="F19" s="51">
        <v>200</v>
      </c>
      <c r="G19" s="51">
        <v>4.3899999999999997</v>
      </c>
      <c r="H19" s="51">
        <v>4.22</v>
      </c>
      <c r="I19" s="51">
        <v>13.06</v>
      </c>
      <c r="J19" s="51">
        <v>125.5</v>
      </c>
      <c r="K19" s="52">
        <v>29</v>
      </c>
      <c r="L19" s="51">
        <v>18.12</v>
      </c>
    </row>
    <row r="20" spans="1:12" ht="15">
      <c r="A20" s="25"/>
      <c r="B20" s="16"/>
      <c r="C20" s="11"/>
      <c r="D20" s="7" t="s">
        <v>29</v>
      </c>
      <c r="E20" s="50" t="s">
        <v>46</v>
      </c>
      <c r="F20" s="51">
        <v>100</v>
      </c>
      <c r="G20" s="51">
        <v>4</v>
      </c>
      <c r="H20" s="51">
        <v>4</v>
      </c>
      <c r="I20" s="51">
        <v>16</v>
      </c>
      <c r="J20" s="51">
        <v>147</v>
      </c>
      <c r="K20" s="52">
        <v>114</v>
      </c>
      <c r="L20" s="51">
        <v>7.88</v>
      </c>
    </row>
    <row r="21" spans="1:12" ht="15">
      <c r="A21" s="25"/>
      <c r="B21" s="16"/>
      <c r="C21" s="11"/>
      <c r="D21" s="7" t="s">
        <v>30</v>
      </c>
      <c r="E21" s="50" t="s">
        <v>51</v>
      </c>
      <c r="F21" s="51">
        <v>80</v>
      </c>
      <c r="G21" s="51">
        <v>17</v>
      </c>
      <c r="H21" s="51">
        <v>11</v>
      </c>
      <c r="I21" s="51">
        <v>0</v>
      </c>
      <c r="J21" s="51">
        <v>165</v>
      </c>
      <c r="K21" s="52">
        <v>637</v>
      </c>
      <c r="L21" s="51">
        <v>33.68</v>
      </c>
    </row>
    <row r="22" spans="1:12" ht="15">
      <c r="A22" s="25"/>
      <c r="B22" s="16"/>
      <c r="C22" s="11"/>
      <c r="D22" s="7" t="s">
        <v>31</v>
      </c>
      <c r="E22" s="50" t="s">
        <v>47</v>
      </c>
      <c r="F22" s="51">
        <v>200</v>
      </c>
      <c r="G22" s="51">
        <v>0</v>
      </c>
      <c r="H22" s="51">
        <v>0</v>
      </c>
      <c r="I22" s="51">
        <v>0</v>
      </c>
      <c r="J22" s="51">
        <v>50</v>
      </c>
      <c r="K22" s="52">
        <v>391</v>
      </c>
      <c r="L22" s="51">
        <v>2.67</v>
      </c>
    </row>
    <row r="23" spans="1:12" ht="15">
      <c r="A23" s="25"/>
      <c r="B23" s="16"/>
      <c r="C23" s="11"/>
      <c r="D23" s="7" t="s">
        <v>32</v>
      </c>
      <c r="E23" s="50" t="s">
        <v>48</v>
      </c>
      <c r="F23" s="51">
        <v>100</v>
      </c>
      <c r="G23" s="51">
        <v>8</v>
      </c>
      <c r="H23" s="51">
        <v>1</v>
      </c>
      <c r="I23" s="51">
        <v>48</v>
      </c>
      <c r="J23" s="51">
        <v>265</v>
      </c>
      <c r="K23" s="52">
        <v>0</v>
      </c>
      <c r="L23" s="51">
        <v>3.59</v>
      </c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 t="s">
        <v>49</v>
      </c>
      <c r="E25" s="50" t="s">
        <v>50</v>
      </c>
      <c r="F25" s="51">
        <v>20</v>
      </c>
      <c r="G25" s="58">
        <v>1.23</v>
      </c>
      <c r="H25" s="58">
        <v>5</v>
      </c>
      <c r="I25" s="59">
        <v>8.02</v>
      </c>
      <c r="J25" s="58">
        <v>81</v>
      </c>
      <c r="K25" s="52">
        <v>11</v>
      </c>
      <c r="L25" s="51">
        <v>10.45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 t="shared" ref="G27:J27" si="3">SUM(G18:G26)</f>
        <v>34.619999999999997</v>
      </c>
      <c r="H27" s="21">
        <f t="shared" si="3"/>
        <v>25.22</v>
      </c>
      <c r="I27" s="21">
        <f t="shared" si="3"/>
        <v>85.08</v>
      </c>
      <c r="J27" s="21">
        <f t="shared" si="3"/>
        <v>833.5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8" t="s">
        <v>4</v>
      </c>
      <c r="D47" s="79"/>
      <c r="E47" s="33"/>
      <c r="F47" s="34">
        <f>F13+F17+F27+F32+F39+F46</f>
        <v>700</v>
      </c>
      <c r="G47" s="34">
        <f t="shared" ref="G47:J47" si="7">G13+G17+G27+G32+G39+G46</f>
        <v>34.619999999999997</v>
      </c>
      <c r="H47" s="34">
        <f t="shared" si="7"/>
        <v>25.22</v>
      </c>
      <c r="I47" s="34">
        <f t="shared" si="7"/>
        <v>85.08</v>
      </c>
      <c r="J47" s="34">
        <f t="shared" si="7"/>
        <v>833.5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5" t="s">
        <v>54</v>
      </c>
      <c r="F60" s="66">
        <v>24</v>
      </c>
      <c r="G60" s="67">
        <v>2.7</v>
      </c>
      <c r="H60" s="58">
        <v>24</v>
      </c>
      <c r="I60" s="59">
        <v>3.4</v>
      </c>
      <c r="J60" s="58">
        <v>240</v>
      </c>
      <c r="K60" s="52"/>
      <c r="L60" s="67">
        <v>12.6</v>
      </c>
    </row>
    <row r="61" spans="1:12" ht="15">
      <c r="A61" s="15"/>
      <c r="B61" s="16"/>
      <c r="C61" s="11"/>
      <c r="D61" s="7" t="s">
        <v>28</v>
      </c>
      <c r="E61" s="60" t="s">
        <v>52</v>
      </c>
      <c r="F61" s="61">
        <v>200</v>
      </c>
      <c r="G61" s="62">
        <v>7.92</v>
      </c>
      <c r="H61" s="63" t="s">
        <v>53</v>
      </c>
      <c r="I61" s="64">
        <v>10.98</v>
      </c>
      <c r="J61" s="51">
        <v>128</v>
      </c>
      <c r="K61" s="64" t="s">
        <v>55</v>
      </c>
      <c r="L61" s="58">
        <v>33.81</v>
      </c>
    </row>
    <row r="62" spans="1:12" ht="15">
      <c r="A62" s="15"/>
      <c r="B62" s="16"/>
      <c r="C62" s="11"/>
      <c r="D62" s="7" t="s">
        <v>29</v>
      </c>
      <c r="E62" s="60" t="s">
        <v>56</v>
      </c>
      <c r="F62" s="61">
        <v>150</v>
      </c>
      <c r="G62" s="68">
        <v>3.06</v>
      </c>
      <c r="H62" s="58">
        <v>4.8</v>
      </c>
      <c r="I62" s="59">
        <v>20.45</v>
      </c>
      <c r="J62" s="58">
        <v>137.82</v>
      </c>
      <c r="K62" s="52">
        <v>321</v>
      </c>
      <c r="L62" s="58">
        <v>10.15</v>
      </c>
    </row>
    <row r="63" spans="1:12" ht="15.75" thickBot="1">
      <c r="A63" s="15"/>
      <c r="B63" s="16"/>
      <c r="C63" s="11"/>
      <c r="D63" s="7" t="s">
        <v>30</v>
      </c>
      <c r="E63" s="50" t="s">
        <v>58</v>
      </c>
      <c r="F63" s="51">
        <v>100</v>
      </c>
      <c r="G63" s="51">
        <v>1</v>
      </c>
      <c r="H63" s="51">
        <v>0</v>
      </c>
      <c r="I63" s="51">
        <v>2</v>
      </c>
      <c r="J63" s="51">
        <v>13</v>
      </c>
      <c r="K63" s="70" t="s">
        <v>59</v>
      </c>
      <c r="L63" s="58">
        <v>5.35</v>
      </c>
    </row>
    <row r="64" spans="1:12" ht="15">
      <c r="A64" s="15"/>
      <c r="B64" s="16"/>
      <c r="C64" s="11"/>
      <c r="D64" s="7" t="s">
        <v>31</v>
      </c>
      <c r="E64" s="71" t="s">
        <v>60</v>
      </c>
      <c r="F64" s="72">
        <v>200</v>
      </c>
      <c r="G64" s="73">
        <v>0.2</v>
      </c>
      <c r="H64" s="73">
        <v>0.2</v>
      </c>
      <c r="I64" s="74">
        <v>22.3</v>
      </c>
      <c r="J64" s="73">
        <v>110</v>
      </c>
      <c r="K64" s="52">
        <v>236</v>
      </c>
      <c r="L64" s="73">
        <v>5.7</v>
      </c>
    </row>
    <row r="65" spans="1:12" ht="15">
      <c r="A65" s="15"/>
      <c r="B65" s="16"/>
      <c r="C65" s="11"/>
      <c r="D65" s="7" t="s">
        <v>32</v>
      </c>
      <c r="E65" s="50" t="s">
        <v>48</v>
      </c>
      <c r="F65" s="51">
        <v>100</v>
      </c>
      <c r="G65" s="51">
        <v>8</v>
      </c>
      <c r="H65" s="51">
        <v>1</v>
      </c>
      <c r="I65" s="51">
        <v>48</v>
      </c>
      <c r="J65" s="51">
        <v>265</v>
      </c>
      <c r="K65" s="52">
        <v>0</v>
      </c>
      <c r="L65" s="51">
        <v>3.59</v>
      </c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 t="s">
        <v>49</v>
      </c>
      <c r="E67" s="60" t="s">
        <v>57</v>
      </c>
      <c r="F67" s="61">
        <v>20</v>
      </c>
      <c r="G67" s="58">
        <v>2.6</v>
      </c>
      <c r="H67" s="58">
        <v>23.4</v>
      </c>
      <c r="I67" s="59">
        <v>26</v>
      </c>
      <c r="J67" s="58">
        <v>146</v>
      </c>
      <c r="K67" s="69">
        <v>102</v>
      </c>
      <c r="L67" s="58">
        <v>4.92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794</v>
      </c>
      <c r="G69" s="21">
        <f t="shared" ref="G69" si="18">SUM(G60:G68)</f>
        <v>25.480000000000004</v>
      </c>
      <c r="H69" s="21">
        <f t="shared" ref="H69" si="19">SUM(H60:H68)</f>
        <v>53.4</v>
      </c>
      <c r="I69" s="21">
        <f t="shared" ref="I69" si="20">SUM(I60:I68)</f>
        <v>133.13</v>
      </c>
      <c r="J69" s="21">
        <f t="shared" ref="J69" si="21">SUM(J60:J68)</f>
        <v>1039.82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8" t="s">
        <v>4</v>
      </c>
      <c r="D89" s="79"/>
      <c r="E89" s="33"/>
      <c r="F89" s="34">
        <f>F55+F59+F69+F74+F81+F88</f>
        <v>794</v>
      </c>
      <c r="G89" s="34">
        <f t="shared" ref="G89" si="38">G55+G59+G69+G74+G81+G88</f>
        <v>25.480000000000004</v>
      </c>
      <c r="H89" s="34">
        <f t="shared" ref="H89" si="39">H55+H59+H69+H74+H81+H88</f>
        <v>53.4</v>
      </c>
      <c r="I89" s="34">
        <f t="shared" ref="I89" si="40">I55+I59+I69+I74+I81+I88</f>
        <v>133.13</v>
      </c>
      <c r="J89" s="34">
        <f t="shared" ref="J89" si="41">J55+J59+J69+J74+J81+J88</f>
        <v>1039.82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61</v>
      </c>
      <c r="F102" s="51">
        <v>20</v>
      </c>
      <c r="G102" s="51">
        <v>1</v>
      </c>
      <c r="H102" s="51">
        <v>4</v>
      </c>
      <c r="I102" s="51">
        <v>4</v>
      </c>
      <c r="J102" s="51">
        <v>43</v>
      </c>
      <c r="K102" s="52">
        <v>35</v>
      </c>
      <c r="L102" s="51">
        <v>7.24</v>
      </c>
    </row>
    <row r="103" spans="1:12" ht="15">
      <c r="A103" s="25"/>
      <c r="B103" s="16"/>
      <c r="C103" s="11"/>
      <c r="D103" s="7" t="s">
        <v>28</v>
      </c>
      <c r="E103" s="50" t="s">
        <v>62</v>
      </c>
      <c r="F103" s="51">
        <v>100</v>
      </c>
      <c r="G103" s="51">
        <v>1</v>
      </c>
      <c r="H103" s="51">
        <v>1</v>
      </c>
      <c r="I103" s="51">
        <v>9</v>
      </c>
      <c r="J103" s="51">
        <v>49</v>
      </c>
      <c r="K103" s="52">
        <v>85</v>
      </c>
      <c r="L103" s="51">
        <v>33.1</v>
      </c>
    </row>
    <row r="104" spans="1:12" ht="15">
      <c r="A104" s="25"/>
      <c r="B104" s="16"/>
      <c r="C104" s="11"/>
      <c r="D104" s="7" t="s">
        <v>29</v>
      </c>
      <c r="E104" s="50" t="s">
        <v>63</v>
      </c>
      <c r="F104" s="51">
        <v>100</v>
      </c>
      <c r="G104" s="51">
        <v>8</v>
      </c>
      <c r="H104" s="51">
        <v>9</v>
      </c>
      <c r="I104" s="51">
        <v>51</v>
      </c>
      <c r="J104" s="51">
        <v>315</v>
      </c>
      <c r="K104" s="52">
        <v>583</v>
      </c>
      <c r="L104" s="51">
        <v>16</v>
      </c>
    </row>
    <row r="105" spans="1:12" ht="15">
      <c r="A105" s="25"/>
      <c r="B105" s="16"/>
      <c r="C105" s="11"/>
      <c r="D105" s="7" t="s">
        <v>30</v>
      </c>
      <c r="E105" s="50" t="s">
        <v>64</v>
      </c>
      <c r="F105" s="51">
        <v>40</v>
      </c>
      <c r="G105" s="51">
        <v>5</v>
      </c>
      <c r="H105" s="51">
        <v>5</v>
      </c>
      <c r="I105" s="51">
        <v>0</v>
      </c>
      <c r="J105" s="51">
        <v>63</v>
      </c>
      <c r="K105" s="52">
        <v>213</v>
      </c>
      <c r="L105" s="51">
        <v>14.12</v>
      </c>
    </row>
    <row r="106" spans="1:12" ht="15">
      <c r="A106" s="25"/>
      <c r="B106" s="16"/>
      <c r="C106" s="11"/>
      <c r="D106" s="7" t="s">
        <v>31</v>
      </c>
      <c r="E106" s="50" t="s">
        <v>65</v>
      </c>
      <c r="F106" s="51">
        <v>200</v>
      </c>
      <c r="G106" s="51"/>
      <c r="H106" s="51"/>
      <c r="I106" s="51"/>
      <c r="J106" s="51">
        <v>50</v>
      </c>
      <c r="K106" s="52">
        <v>391</v>
      </c>
      <c r="L106" s="51">
        <v>2.67</v>
      </c>
    </row>
    <row r="107" spans="1:12" ht="15">
      <c r="A107" s="25"/>
      <c r="B107" s="16"/>
      <c r="C107" s="11"/>
      <c r="D107" s="7" t="s">
        <v>32</v>
      </c>
      <c r="E107" s="50" t="s">
        <v>66</v>
      </c>
      <c r="F107" s="51">
        <v>100</v>
      </c>
      <c r="G107" s="51">
        <v>8</v>
      </c>
      <c r="H107" s="51">
        <v>1</v>
      </c>
      <c r="I107" s="51">
        <v>48</v>
      </c>
      <c r="J107" s="51">
        <v>265</v>
      </c>
      <c r="K107" s="52">
        <v>0</v>
      </c>
      <c r="L107" s="51">
        <v>3.59</v>
      </c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560</v>
      </c>
      <c r="G111" s="21">
        <f t="shared" ref="G111" si="52">SUM(G102:G110)</f>
        <v>23</v>
      </c>
      <c r="H111" s="21">
        <f t="shared" ref="H111" si="53">SUM(H102:H110)</f>
        <v>20</v>
      </c>
      <c r="I111" s="21">
        <f t="shared" ref="I111" si="54">SUM(I102:I110)</f>
        <v>112</v>
      </c>
      <c r="J111" s="21">
        <f t="shared" ref="J111" si="55">SUM(J102:J110)</f>
        <v>785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8" t="s">
        <v>4</v>
      </c>
      <c r="D131" s="79"/>
      <c r="E131" s="33"/>
      <c r="F131" s="34">
        <f>F97+F101+F111+F116+F123+F130</f>
        <v>560</v>
      </c>
      <c r="G131" s="34">
        <f t="shared" ref="G131" si="72">G97+G101+G111+G116+G123+G130</f>
        <v>23</v>
      </c>
      <c r="H131" s="34">
        <f t="shared" ref="H131" si="73">H97+H101+H111+H116+H123+H130</f>
        <v>20</v>
      </c>
      <c r="I131" s="34">
        <f t="shared" ref="I131" si="74">I97+I101+I111+I116+I123+I130</f>
        <v>112</v>
      </c>
      <c r="J131" s="34">
        <f t="shared" ref="J131" si="75">J97+J101+J111+J116+J123+J130</f>
        <v>785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67</v>
      </c>
      <c r="F144" s="51">
        <v>250</v>
      </c>
      <c r="G144" s="51">
        <v>23</v>
      </c>
      <c r="H144" s="51">
        <v>16</v>
      </c>
      <c r="I144" s="51">
        <v>10</v>
      </c>
      <c r="J144" s="51">
        <v>286</v>
      </c>
      <c r="K144" s="52" t="s">
        <v>68</v>
      </c>
      <c r="L144" s="51">
        <v>34.68</v>
      </c>
    </row>
    <row r="145" spans="1:12" ht="15">
      <c r="A145" s="25"/>
      <c r="B145" s="16"/>
      <c r="C145" s="11"/>
      <c r="D145" s="7" t="s">
        <v>28</v>
      </c>
      <c r="E145" s="50" t="s">
        <v>69</v>
      </c>
      <c r="F145" s="51">
        <v>100</v>
      </c>
      <c r="G145" s="51">
        <v>6</v>
      </c>
      <c r="H145" s="51">
        <v>4</v>
      </c>
      <c r="I145" s="51">
        <v>26</v>
      </c>
      <c r="J145" s="51">
        <v>162</v>
      </c>
      <c r="K145" s="52">
        <v>114</v>
      </c>
      <c r="L145" s="51">
        <v>12.72</v>
      </c>
    </row>
    <row r="146" spans="1:12" ht="15">
      <c r="A146" s="25"/>
      <c r="B146" s="16"/>
      <c r="C146" s="11"/>
      <c r="D146" s="7" t="s">
        <v>29</v>
      </c>
      <c r="E146" s="50" t="s">
        <v>70</v>
      </c>
      <c r="F146" s="51">
        <v>60</v>
      </c>
      <c r="G146" s="51">
        <v>3.2</v>
      </c>
      <c r="H146" s="51">
        <v>10.1</v>
      </c>
      <c r="I146" s="51">
        <v>0</v>
      </c>
      <c r="J146" s="51">
        <v>63</v>
      </c>
      <c r="K146" s="52">
        <v>34</v>
      </c>
      <c r="L146" s="51">
        <v>18.73</v>
      </c>
    </row>
    <row r="147" spans="1:12" ht="15">
      <c r="A147" s="25"/>
      <c r="B147" s="16"/>
      <c r="C147" s="11"/>
      <c r="D147" s="7" t="s">
        <v>30</v>
      </c>
      <c r="E147" s="50" t="s">
        <v>60</v>
      </c>
      <c r="F147" s="51">
        <v>200</v>
      </c>
      <c r="G147" s="51">
        <v>0</v>
      </c>
      <c r="H147" s="51">
        <v>0</v>
      </c>
      <c r="I147" s="51">
        <v>28</v>
      </c>
      <c r="J147" s="51">
        <v>114</v>
      </c>
      <c r="K147" s="52">
        <v>236</v>
      </c>
      <c r="L147" s="51">
        <v>5.77</v>
      </c>
    </row>
    <row r="148" spans="1:12" ht="15">
      <c r="A148" s="25"/>
      <c r="B148" s="16"/>
      <c r="C148" s="11"/>
      <c r="D148" s="7" t="s">
        <v>31</v>
      </c>
      <c r="E148" s="50" t="s">
        <v>48</v>
      </c>
      <c r="F148" s="51">
        <v>100</v>
      </c>
      <c r="G148" s="51">
        <v>8</v>
      </c>
      <c r="H148" s="51">
        <v>1</v>
      </c>
      <c r="I148" s="51">
        <v>48</v>
      </c>
      <c r="J148" s="51">
        <v>265</v>
      </c>
      <c r="K148" s="52">
        <v>0</v>
      </c>
      <c r="L148" s="51">
        <v>4.84</v>
      </c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710</v>
      </c>
      <c r="G153" s="21">
        <f t="shared" ref="G153" si="87">SUM(G144:G152)</f>
        <v>40.200000000000003</v>
      </c>
      <c r="H153" s="21">
        <f t="shared" ref="H153" si="88">SUM(H144:H152)</f>
        <v>31.1</v>
      </c>
      <c r="I153" s="21">
        <f t="shared" ref="I153" si="89">SUM(I144:I152)</f>
        <v>112</v>
      </c>
      <c r="J153" s="21">
        <f t="shared" ref="J153" si="90">SUM(J144:J152)</f>
        <v>890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8" t="s">
        <v>4</v>
      </c>
      <c r="D173" s="79"/>
      <c r="E173" s="33"/>
      <c r="F173" s="34">
        <f>F139+F143+F153+F158+F165+F172</f>
        <v>710</v>
      </c>
      <c r="G173" s="34">
        <f t="shared" ref="G173" si="107">G139+G143+G153+G158+G165+G172</f>
        <v>40.200000000000003</v>
      </c>
      <c r="H173" s="34">
        <f t="shared" ref="H173" si="108">H139+H143+H153+H158+H165+H172</f>
        <v>31.1</v>
      </c>
      <c r="I173" s="34">
        <f t="shared" ref="I173" si="109">I139+I143+I153+I158+I165+I172</f>
        <v>112</v>
      </c>
      <c r="J173" s="34">
        <f t="shared" ref="J173" si="110">J139+J143+J153+J158+J165+J172</f>
        <v>890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71</v>
      </c>
      <c r="F186" s="51">
        <v>80</v>
      </c>
      <c r="G186" s="51">
        <v>1</v>
      </c>
      <c r="H186" s="51">
        <v>3</v>
      </c>
      <c r="I186" s="51">
        <v>5</v>
      </c>
      <c r="J186" s="51">
        <v>52</v>
      </c>
      <c r="K186" s="52">
        <v>81</v>
      </c>
      <c r="L186" s="51">
        <v>8.3000000000000007</v>
      </c>
    </row>
    <row r="187" spans="1:12" ht="15">
      <c r="A187" s="25"/>
      <c r="B187" s="16"/>
      <c r="C187" s="11"/>
      <c r="D187" s="7" t="s">
        <v>28</v>
      </c>
      <c r="E187" s="50" t="s">
        <v>45</v>
      </c>
      <c r="F187" s="51">
        <v>200</v>
      </c>
      <c r="G187" s="51">
        <v>4.3899999999999997</v>
      </c>
      <c r="H187" s="51">
        <v>4.22</v>
      </c>
      <c r="I187" s="51">
        <v>13.06</v>
      </c>
      <c r="J187" s="51">
        <v>125.5</v>
      </c>
      <c r="K187" s="52">
        <v>29</v>
      </c>
      <c r="L187" s="51">
        <v>19.5</v>
      </c>
    </row>
    <row r="188" spans="1:12" ht="15">
      <c r="A188" s="25"/>
      <c r="B188" s="16"/>
      <c r="C188" s="11"/>
      <c r="D188" s="7" t="s">
        <v>29</v>
      </c>
      <c r="E188" s="50" t="s">
        <v>72</v>
      </c>
      <c r="F188" s="51">
        <v>200</v>
      </c>
      <c r="G188" s="51">
        <v>18</v>
      </c>
      <c r="H188" s="51">
        <v>18</v>
      </c>
      <c r="I188" s="51">
        <v>24</v>
      </c>
      <c r="J188" s="51">
        <v>337</v>
      </c>
      <c r="K188" s="52" t="s">
        <v>73</v>
      </c>
      <c r="L188" s="51">
        <v>40.22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47</v>
      </c>
      <c r="F190" s="51">
        <v>200</v>
      </c>
      <c r="G190" s="51">
        <v>0</v>
      </c>
      <c r="H190" s="51">
        <v>0</v>
      </c>
      <c r="I190" s="51">
        <v>0</v>
      </c>
      <c r="J190" s="51">
        <v>50</v>
      </c>
      <c r="K190" s="52">
        <v>391</v>
      </c>
      <c r="L190" s="51">
        <v>3.41</v>
      </c>
    </row>
    <row r="191" spans="1:12" ht="15">
      <c r="A191" s="25"/>
      <c r="B191" s="16"/>
      <c r="C191" s="11"/>
      <c r="D191" s="7" t="s">
        <v>32</v>
      </c>
      <c r="E191" s="50" t="s">
        <v>48</v>
      </c>
      <c r="F191" s="51">
        <v>100</v>
      </c>
      <c r="G191" s="51">
        <v>8</v>
      </c>
      <c r="H191" s="51">
        <v>1</v>
      </c>
      <c r="I191" s="51">
        <v>48</v>
      </c>
      <c r="J191" s="51">
        <v>265</v>
      </c>
      <c r="K191" s="52">
        <v>0</v>
      </c>
      <c r="L191" s="51">
        <v>4.84</v>
      </c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31.39</v>
      </c>
      <c r="H195" s="21">
        <f t="shared" ref="H195" si="122">SUM(H186:H194)</f>
        <v>26.22</v>
      </c>
      <c r="I195" s="21">
        <f t="shared" ref="I195" si="123">SUM(I186:I194)</f>
        <v>90.06</v>
      </c>
      <c r="J195" s="21">
        <f t="shared" ref="J195" si="124">SUM(J186:J194)</f>
        <v>829.5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8" t="s">
        <v>4</v>
      </c>
      <c r="D215" s="79"/>
      <c r="E215" s="33"/>
      <c r="F215" s="34">
        <f>F181+F185+F195+F200+F207+F214</f>
        <v>780</v>
      </c>
      <c r="G215" s="34">
        <f t="shared" ref="G215" si="141">G181+G185+G195+G200+G207+G214</f>
        <v>31.39</v>
      </c>
      <c r="H215" s="34">
        <f t="shared" ref="H215" si="142">H181+H185+H195+H200+H207+H214</f>
        <v>26.22</v>
      </c>
      <c r="I215" s="34">
        <f t="shared" ref="I215" si="143">I181+I185+I195+I200+I207+I214</f>
        <v>90.06</v>
      </c>
      <c r="J215" s="34">
        <f t="shared" ref="J215" si="144">J181+J185+J195+J200+J207+J214</f>
        <v>829.5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.75" thickBot="1">
      <c r="A229" s="25"/>
      <c r="B229" s="16"/>
      <c r="C229" s="11"/>
      <c r="D229" s="7" t="s">
        <v>28</v>
      </c>
      <c r="E229" s="50" t="s">
        <v>76</v>
      </c>
      <c r="F229" s="51">
        <v>250</v>
      </c>
      <c r="G229" s="51">
        <v>14</v>
      </c>
      <c r="H229" s="51">
        <v>11</v>
      </c>
      <c r="I229" s="51">
        <v>4</v>
      </c>
      <c r="J229" s="51">
        <v>173</v>
      </c>
      <c r="K229" s="52">
        <v>56</v>
      </c>
      <c r="L229" s="51">
        <v>27.42</v>
      </c>
    </row>
    <row r="230" spans="1:12" ht="15">
      <c r="A230" s="25"/>
      <c r="B230" s="16"/>
      <c r="C230" s="11"/>
      <c r="D230" s="7" t="s">
        <v>29</v>
      </c>
      <c r="E230" s="47" t="s">
        <v>69</v>
      </c>
      <c r="F230" s="48">
        <v>100</v>
      </c>
      <c r="G230" s="48">
        <v>6</v>
      </c>
      <c r="H230" s="48">
        <v>4</v>
      </c>
      <c r="I230" s="48">
        <v>26</v>
      </c>
      <c r="J230" s="48">
        <v>162</v>
      </c>
      <c r="K230" s="49">
        <v>114</v>
      </c>
      <c r="L230" s="48">
        <v>13.53</v>
      </c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 t="s">
        <v>75</v>
      </c>
      <c r="F232" s="51">
        <v>200</v>
      </c>
      <c r="G232" s="51">
        <v>4</v>
      </c>
      <c r="H232" s="51">
        <v>5</v>
      </c>
      <c r="I232" s="51">
        <v>18</v>
      </c>
      <c r="J232" s="51">
        <v>123</v>
      </c>
      <c r="K232" s="52">
        <v>397</v>
      </c>
      <c r="L232" s="51">
        <v>12.16</v>
      </c>
    </row>
    <row r="233" spans="1:12" ht="15">
      <c r="A233" s="25"/>
      <c r="B233" s="16"/>
      <c r="C233" s="11"/>
      <c r="D233" s="7" t="s">
        <v>32</v>
      </c>
      <c r="E233" s="50" t="s">
        <v>48</v>
      </c>
      <c r="F233" s="51">
        <v>100</v>
      </c>
      <c r="G233" s="51">
        <v>8</v>
      </c>
      <c r="H233" s="51">
        <v>1</v>
      </c>
      <c r="I233" s="51">
        <v>48</v>
      </c>
      <c r="J233" s="51">
        <v>265</v>
      </c>
      <c r="K233" s="52">
        <v>0</v>
      </c>
      <c r="L233" s="51">
        <v>3.75</v>
      </c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 t="s">
        <v>24</v>
      </c>
      <c r="E235" s="50" t="s">
        <v>74</v>
      </c>
      <c r="F235" s="51">
        <v>200</v>
      </c>
      <c r="G235" s="51">
        <v>0</v>
      </c>
      <c r="H235" s="51">
        <v>0</v>
      </c>
      <c r="I235" s="51">
        <v>0</v>
      </c>
      <c r="J235" s="51">
        <v>47</v>
      </c>
      <c r="K235" s="52">
        <v>231</v>
      </c>
      <c r="L235" s="51">
        <v>11.36</v>
      </c>
    </row>
    <row r="236" spans="1:12" ht="15">
      <c r="A236" s="25"/>
      <c r="B236" s="16"/>
      <c r="C236" s="11"/>
      <c r="D236" s="6" t="s">
        <v>49</v>
      </c>
      <c r="E236" s="50" t="s">
        <v>50</v>
      </c>
      <c r="F236" s="51">
        <v>20</v>
      </c>
      <c r="G236" s="58">
        <v>1.23</v>
      </c>
      <c r="H236" s="58">
        <v>5</v>
      </c>
      <c r="I236" s="59">
        <v>8.02</v>
      </c>
      <c r="J236" s="58">
        <v>81</v>
      </c>
      <c r="K236" s="52">
        <v>11</v>
      </c>
      <c r="L236" s="51">
        <v>7.27</v>
      </c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870</v>
      </c>
      <c r="G237" s="21">
        <f t="shared" ref="G237" si="156">SUM(G228:G236)</f>
        <v>33.229999999999997</v>
      </c>
      <c r="H237" s="21">
        <f t="shared" ref="H237" si="157">SUM(H228:H236)</f>
        <v>26</v>
      </c>
      <c r="I237" s="21">
        <f t="shared" ref="I237" si="158">SUM(I228:I236)</f>
        <v>104.02</v>
      </c>
      <c r="J237" s="21">
        <f t="shared" ref="J237" si="159">SUM(J228:J236)</f>
        <v>851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8" t="s">
        <v>4</v>
      </c>
      <c r="D257" s="79"/>
      <c r="E257" s="33"/>
      <c r="F257" s="34">
        <f>F223+F227+F237+F242+F249+F256</f>
        <v>870</v>
      </c>
      <c r="G257" s="34">
        <f t="shared" ref="G257" si="176">G223+G227+G237+G242+G249+G256</f>
        <v>33.229999999999997</v>
      </c>
      <c r="H257" s="34">
        <f t="shared" ref="H257" si="177">H223+H227+H237+H242+H249+H256</f>
        <v>26</v>
      </c>
      <c r="I257" s="34">
        <f t="shared" ref="I257" si="178">I223+I227+I237+I242+I249+I256</f>
        <v>104.02</v>
      </c>
      <c r="J257" s="34">
        <f t="shared" ref="J257" si="179">J223+J227+J237+J242+J249+J256</f>
        <v>851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 t="s">
        <v>27</v>
      </c>
      <c r="E277" s="50"/>
      <c r="F277" s="51"/>
      <c r="G277" s="51"/>
      <c r="H277" s="51"/>
      <c r="I277" s="51"/>
      <c r="J277" s="51"/>
      <c r="K277" s="70"/>
      <c r="L277" s="58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8" t="s">
        <v>4</v>
      </c>
      <c r="D299" s="7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71</v>
      </c>
      <c r="F312" s="51">
        <v>80</v>
      </c>
      <c r="G312" s="51">
        <v>1</v>
      </c>
      <c r="H312" s="51">
        <v>3</v>
      </c>
      <c r="I312" s="51">
        <v>5</v>
      </c>
      <c r="J312" s="51">
        <v>52</v>
      </c>
      <c r="K312" s="52">
        <v>81</v>
      </c>
      <c r="L312" s="51">
        <v>6.98</v>
      </c>
    </row>
    <row r="313" spans="1:12" ht="15">
      <c r="A313" s="25"/>
      <c r="B313" s="16"/>
      <c r="C313" s="11"/>
      <c r="D313" s="7" t="s">
        <v>28</v>
      </c>
      <c r="E313" s="50" t="s">
        <v>78</v>
      </c>
      <c r="F313" s="51">
        <v>250</v>
      </c>
      <c r="G313" s="51">
        <v>2</v>
      </c>
      <c r="H313" s="51">
        <v>3</v>
      </c>
      <c r="I313" s="51">
        <v>7</v>
      </c>
      <c r="J313" s="51">
        <v>91</v>
      </c>
      <c r="K313" s="52">
        <v>80</v>
      </c>
      <c r="L313" s="51">
        <v>25.37</v>
      </c>
    </row>
    <row r="314" spans="1:12" ht="15">
      <c r="A314" s="25"/>
      <c r="B314" s="16"/>
      <c r="C314" s="11"/>
      <c r="D314" s="7" t="s">
        <v>29</v>
      </c>
      <c r="E314" s="50" t="s">
        <v>77</v>
      </c>
      <c r="F314" s="51">
        <v>150</v>
      </c>
      <c r="G314" s="51">
        <v>5</v>
      </c>
      <c r="H314" s="51">
        <v>9</v>
      </c>
      <c r="I314" s="51">
        <v>30</v>
      </c>
      <c r="J314" s="51">
        <v>213</v>
      </c>
      <c r="K314" s="52">
        <v>204</v>
      </c>
      <c r="L314" s="51">
        <v>8.33</v>
      </c>
    </row>
    <row r="315" spans="1:12" ht="15">
      <c r="A315" s="25"/>
      <c r="B315" s="16"/>
      <c r="C315" s="11"/>
      <c r="D315" s="7" t="s">
        <v>30</v>
      </c>
      <c r="E315" s="50" t="s">
        <v>70</v>
      </c>
      <c r="F315" s="51">
        <v>60</v>
      </c>
      <c r="G315" s="51">
        <v>3.2</v>
      </c>
      <c r="H315" s="51">
        <v>10.1</v>
      </c>
      <c r="I315" s="51">
        <v>0</v>
      </c>
      <c r="J315" s="51">
        <v>63</v>
      </c>
      <c r="K315" s="52">
        <v>34</v>
      </c>
      <c r="L315" s="51">
        <v>20.67</v>
      </c>
    </row>
    <row r="316" spans="1:12" ht="15">
      <c r="A316" s="25"/>
      <c r="B316" s="16"/>
      <c r="C316" s="11"/>
      <c r="D316" s="7" t="s">
        <v>31</v>
      </c>
      <c r="E316" s="50" t="s">
        <v>60</v>
      </c>
      <c r="F316" s="51">
        <v>200</v>
      </c>
      <c r="G316" s="51">
        <v>0</v>
      </c>
      <c r="H316" s="51">
        <v>0</v>
      </c>
      <c r="I316" s="51">
        <v>28</v>
      </c>
      <c r="J316" s="51">
        <v>114</v>
      </c>
      <c r="K316" s="52">
        <v>236</v>
      </c>
      <c r="L316" s="51">
        <v>5.52</v>
      </c>
    </row>
    <row r="317" spans="1:12" ht="15">
      <c r="A317" s="25"/>
      <c r="B317" s="16"/>
      <c r="C317" s="11"/>
      <c r="D317" s="7" t="s">
        <v>32</v>
      </c>
      <c r="E317" s="50" t="s">
        <v>48</v>
      </c>
      <c r="F317" s="51">
        <v>100</v>
      </c>
      <c r="G317" s="51">
        <v>8</v>
      </c>
      <c r="H317" s="51">
        <v>1</v>
      </c>
      <c r="I317" s="51">
        <v>48</v>
      </c>
      <c r="J317" s="51">
        <v>265</v>
      </c>
      <c r="K317" s="52">
        <v>0</v>
      </c>
      <c r="L317" s="51">
        <v>3.53</v>
      </c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 t="s">
        <v>58</v>
      </c>
      <c r="F319" s="51">
        <v>100</v>
      </c>
      <c r="G319" s="51">
        <v>1</v>
      </c>
      <c r="H319" s="51">
        <v>0</v>
      </c>
      <c r="I319" s="51">
        <v>2</v>
      </c>
      <c r="J319" s="51">
        <v>13</v>
      </c>
      <c r="K319" s="70" t="s">
        <v>59</v>
      </c>
      <c r="L319" s="58">
        <v>5.35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940</v>
      </c>
      <c r="G321" s="21">
        <f t="shared" ref="G321" si="225">SUM(G312:G320)</f>
        <v>20.2</v>
      </c>
      <c r="H321" s="21">
        <f t="shared" ref="H321" si="226">SUM(H312:H320)</f>
        <v>26.1</v>
      </c>
      <c r="I321" s="21">
        <f t="shared" ref="I321" si="227">SUM(I312:I320)</f>
        <v>120</v>
      </c>
      <c r="J321" s="21">
        <f t="shared" ref="J321" si="228">SUM(J312:J320)</f>
        <v>811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78" t="s">
        <v>4</v>
      </c>
      <c r="D341" s="79"/>
      <c r="E341" s="33"/>
      <c r="F341" s="34">
        <f>F307+F311+F321+F326+F333+F340</f>
        <v>940</v>
      </c>
      <c r="G341" s="34">
        <f t="shared" ref="G341" si="245">G307+G311+G321+G326+G333+G340</f>
        <v>20.2</v>
      </c>
      <c r="H341" s="34">
        <f t="shared" ref="H341" si="246">H307+H311+H321+H326+H333+H340</f>
        <v>26.1</v>
      </c>
      <c r="I341" s="34">
        <f t="shared" ref="I341" si="247">I307+I311+I321+I326+I333+I340</f>
        <v>120</v>
      </c>
      <c r="J341" s="34">
        <f t="shared" ref="J341" si="248">J307+J311+J321+J326+J333+J340</f>
        <v>811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60" t="s">
        <v>52</v>
      </c>
      <c r="F355" s="61">
        <v>200</v>
      </c>
      <c r="G355" s="62">
        <v>7.92</v>
      </c>
      <c r="H355" s="63" t="s">
        <v>53</v>
      </c>
      <c r="I355" s="64">
        <v>10.98</v>
      </c>
      <c r="J355" s="51">
        <v>128</v>
      </c>
      <c r="K355" s="64" t="s">
        <v>55</v>
      </c>
      <c r="L355" s="58">
        <v>35.090000000000003</v>
      </c>
    </row>
    <row r="356" spans="1:12" ht="15">
      <c r="A356" s="15"/>
      <c r="B356" s="16"/>
      <c r="C356" s="11"/>
      <c r="D356" s="7" t="s">
        <v>29</v>
      </c>
      <c r="E356" s="50" t="s">
        <v>69</v>
      </c>
      <c r="F356" s="51">
        <v>100</v>
      </c>
      <c r="G356" s="51">
        <v>6</v>
      </c>
      <c r="H356" s="51">
        <v>4</v>
      </c>
      <c r="I356" s="51">
        <v>26</v>
      </c>
      <c r="J356" s="51">
        <v>162</v>
      </c>
      <c r="K356" s="52">
        <v>114</v>
      </c>
      <c r="L356" s="51">
        <v>12.72</v>
      </c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>
        <v>9.93</v>
      </c>
    </row>
    <row r="358" spans="1:12" ht="15">
      <c r="A358" s="15"/>
      <c r="B358" s="16"/>
      <c r="C358" s="11"/>
      <c r="D358" s="7" t="s">
        <v>31</v>
      </c>
      <c r="E358" s="50" t="s">
        <v>47</v>
      </c>
      <c r="F358" s="51">
        <v>200</v>
      </c>
      <c r="G358" s="51">
        <v>0</v>
      </c>
      <c r="H358" s="51">
        <v>0</v>
      </c>
      <c r="I358" s="51">
        <v>0</v>
      </c>
      <c r="J358" s="51">
        <v>50</v>
      </c>
      <c r="K358" s="52">
        <v>391</v>
      </c>
      <c r="L358" s="51">
        <v>3.19</v>
      </c>
    </row>
    <row r="359" spans="1:12" ht="15">
      <c r="A359" s="15"/>
      <c r="B359" s="16"/>
      <c r="C359" s="11"/>
      <c r="D359" s="7" t="s">
        <v>32</v>
      </c>
      <c r="E359" s="50" t="s">
        <v>48</v>
      </c>
      <c r="F359" s="51">
        <v>100</v>
      </c>
      <c r="G359" s="51">
        <v>8</v>
      </c>
      <c r="H359" s="51">
        <v>1</v>
      </c>
      <c r="I359" s="51">
        <v>48</v>
      </c>
      <c r="J359" s="51">
        <v>265</v>
      </c>
      <c r="K359" s="52">
        <v>0</v>
      </c>
      <c r="L359" s="51">
        <v>3.44</v>
      </c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 t="s">
        <v>24</v>
      </c>
      <c r="E361" s="50" t="s">
        <v>74</v>
      </c>
      <c r="F361" s="51">
        <v>100</v>
      </c>
      <c r="G361" s="51">
        <v>0</v>
      </c>
      <c r="H361" s="51">
        <v>0</v>
      </c>
      <c r="I361" s="51">
        <v>0</v>
      </c>
      <c r="J361" s="51">
        <v>47</v>
      </c>
      <c r="K361" s="52">
        <v>231</v>
      </c>
      <c r="L361" s="51">
        <v>3.12</v>
      </c>
    </row>
    <row r="362" spans="1:12" ht="15">
      <c r="A362" s="15"/>
      <c r="B362" s="16"/>
      <c r="C362" s="11"/>
      <c r="D362" s="6" t="s">
        <v>49</v>
      </c>
      <c r="E362" s="50" t="s">
        <v>79</v>
      </c>
      <c r="F362" s="51">
        <v>40</v>
      </c>
      <c r="G362" s="58">
        <v>3.86</v>
      </c>
      <c r="H362" s="58">
        <v>4.0999999999999996</v>
      </c>
      <c r="I362" s="59">
        <v>24.26</v>
      </c>
      <c r="J362" s="58">
        <v>138.38</v>
      </c>
      <c r="K362" s="52"/>
      <c r="L362" s="51">
        <v>8.6199999999999992</v>
      </c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740</v>
      </c>
      <c r="G363" s="21">
        <f t="shared" ref="G363" si="259">SUM(G354:G362)</f>
        <v>25.78</v>
      </c>
      <c r="H363" s="21">
        <f t="shared" ref="H363" si="260">SUM(H354:H362)</f>
        <v>9.1</v>
      </c>
      <c r="I363" s="21">
        <f t="shared" ref="I363" si="261">SUM(I354:I362)</f>
        <v>109.24000000000001</v>
      </c>
      <c r="J363" s="21">
        <f t="shared" ref="J363" si="262">SUM(J354:J362)</f>
        <v>790.38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8" t="s">
        <v>4</v>
      </c>
      <c r="D383" s="79"/>
      <c r="E383" s="33"/>
      <c r="F383" s="34">
        <f>F349+F353+F363+F368+F375+F382</f>
        <v>740</v>
      </c>
      <c r="G383" s="34">
        <f t="shared" ref="G383" si="279">G349+G353+G363+G368+G375+G382</f>
        <v>25.78</v>
      </c>
      <c r="H383" s="34">
        <f t="shared" ref="H383" si="280">H349+H353+H363+H368+H375+H382</f>
        <v>9.1</v>
      </c>
      <c r="I383" s="34">
        <f t="shared" ref="I383" si="281">I349+I353+I363+I368+I375+I382</f>
        <v>109.24000000000001</v>
      </c>
      <c r="J383" s="34">
        <f t="shared" ref="J383" si="282">J349+J353+J363+J368+J375+J382</f>
        <v>790.38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5" t="s">
        <v>80</v>
      </c>
      <c r="F396" s="66">
        <v>70</v>
      </c>
      <c r="G396" s="68">
        <v>0.85</v>
      </c>
      <c r="H396" s="68">
        <v>3.05</v>
      </c>
      <c r="I396" s="85">
        <v>5.19</v>
      </c>
      <c r="J396" s="68">
        <v>51.54</v>
      </c>
      <c r="K396" s="52">
        <v>81</v>
      </c>
      <c r="L396" s="67">
        <v>8.5299999999999994</v>
      </c>
    </row>
    <row r="397" spans="1:12" ht="15">
      <c r="A397" s="25"/>
      <c r="B397" s="16"/>
      <c r="C397" s="11"/>
      <c r="D397" s="7" t="s">
        <v>28</v>
      </c>
      <c r="E397" s="60" t="s">
        <v>81</v>
      </c>
      <c r="F397" s="61">
        <v>200</v>
      </c>
      <c r="G397" s="62">
        <v>7.81</v>
      </c>
      <c r="H397" s="63" t="s">
        <v>84</v>
      </c>
      <c r="I397" s="64">
        <v>11.17</v>
      </c>
      <c r="J397" s="62">
        <v>102.26</v>
      </c>
      <c r="K397" s="52">
        <v>85</v>
      </c>
      <c r="L397" s="58">
        <v>21.68</v>
      </c>
    </row>
    <row r="398" spans="1:12" ht="15">
      <c r="A398" s="25"/>
      <c r="B398" s="16"/>
      <c r="C398" s="11"/>
      <c r="D398" s="7" t="s">
        <v>29</v>
      </c>
      <c r="E398" s="60" t="s">
        <v>82</v>
      </c>
      <c r="F398" s="61">
        <v>72</v>
      </c>
      <c r="G398" s="68">
        <v>3.19</v>
      </c>
      <c r="H398" s="58">
        <v>10.1</v>
      </c>
      <c r="I398" s="59">
        <v>45.59</v>
      </c>
      <c r="J398" s="58">
        <v>138</v>
      </c>
      <c r="K398" s="52">
        <v>583</v>
      </c>
      <c r="L398" s="58">
        <v>14.15</v>
      </c>
    </row>
    <row r="399" spans="1:12" ht="15.75" thickBot="1">
      <c r="A399" s="25"/>
      <c r="B399" s="16"/>
      <c r="C399" s="11"/>
      <c r="D399" s="7" t="s">
        <v>30</v>
      </c>
      <c r="E399" s="60" t="s">
        <v>83</v>
      </c>
      <c r="F399" s="61">
        <v>40</v>
      </c>
      <c r="G399" s="67">
        <v>5</v>
      </c>
      <c r="H399" s="58">
        <v>5</v>
      </c>
      <c r="I399" s="59">
        <v>0</v>
      </c>
      <c r="J399" s="58">
        <v>63</v>
      </c>
      <c r="K399" s="52">
        <v>213</v>
      </c>
      <c r="L399" s="58">
        <v>13.85</v>
      </c>
    </row>
    <row r="400" spans="1:12" ht="15">
      <c r="A400" s="25"/>
      <c r="B400" s="16"/>
      <c r="C400" s="11"/>
      <c r="D400" s="7" t="s">
        <v>31</v>
      </c>
      <c r="E400" s="71" t="s">
        <v>65</v>
      </c>
      <c r="F400" s="72">
        <v>200</v>
      </c>
      <c r="G400" s="73">
        <v>0.2</v>
      </c>
      <c r="H400" s="73">
        <v>0</v>
      </c>
      <c r="I400" s="74">
        <v>14</v>
      </c>
      <c r="J400" s="73">
        <v>28</v>
      </c>
      <c r="K400" s="52">
        <v>391</v>
      </c>
      <c r="L400" s="73">
        <v>3.59</v>
      </c>
    </row>
    <row r="401" spans="1:12" ht="15">
      <c r="A401" s="25"/>
      <c r="B401" s="16"/>
      <c r="C401" s="11"/>
      <c r="D401" s="7" t="s">
        <v>32</v>
      </c>
      <c r="E401" s="50" t="s">
        <v>48</v>
      </c>
      <c r="F401" s="51">
        <v>100</v>
      </c>
      <c r="G401" s="51">
        <v>8</v>
      </c>
      <c r="H401" s="51">
        <v>1</v>
      </c>
      <c r="I401" s="51">
        <v>48</v>
      </c>
      <c r="J401" s="51">
        <v>265</v>
      </c>
      <c r="K401" s="52">
        <v>0</v>
      </c>
      <c r="L401" s="58">
        <v>4.54</v>
      </c>
    </row>
    <row r="402" spans="1:12" ht="15">
      <c r="A402" s="25"/>
      <c r="B402" s="16"/>
      <c r="C402" s="11"/>
      <c r="D402" s="7" t="s">
        <v>33</v>
      </c>
      <c r="E402" s="60"/>
      <c r="F402" s="61"/>
      <c r="G402" s="51"/>
      <c r="H402" s="51"/>
      <c r="I402" s="51"/>
      <c r="J402" s="51"/>
      <c r="K402" s="52"/>
      <c r="L402" s="51"/>
    </row>
    <row r="403" spans="1:12" ht="15.75" thickBot="1">
      <c r="A403" s="25"/>
      <c r="B403" s="16"/>
      <c r="C403" s="11"/>
      <c r="D403" s="6"/>
      <c r="E403" s="83" t="s">
        <v>74</v>
      </c>
      <c r="F403" s="51"/>
      <c r="G403" s="86">
        <v>0</v>
      </c>
      <c r="H403" s="86">
        <v>0</v>
      </c>
      <c r="I403" s="87">
        <v>10</v>
      </c>
      <c r="J403" s="86">
        <v>47</v>
      </c>
      <c r="K403" s="52">
        <v>231</v>
      </c>
      <c r="L403" s="88">
        <v>5.77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682</v>
      </c>
      <c r="G405" s="21">
        <f t="shared" ref="G405" si="294">SUM(G396:G404)</f>
        <v>25.05</v>
      </c>
      <c r="H405" s="21">
        <f t="shared" ref="H405" si="295">SUM(H396:H404)</f>
        <v>19.149999999999999</v>
      </c>
      <c r="I405" s="21">
        <f t="shared" ref="I405" si="296">SUM(I396:I404)</f>
        <v>133.94999999999999</v>
      </c>
      <c r="J405" s="21">
        <f t="shared" ref="J405" si="297">SUM(J396:J404)</f>
        <v>694.8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78" t="s">
        <v>4</v>
      </c>
      <c r="D425" s="79"/>
      <c r="E425" s="33"/>
      <c r="F425" s="34">
        <f>F391+F395+F405+F410+F417+F424</f>
        <v>682</v>
      </c>
      <c r="G425" s="34">
        <f t="shared" ref="G425" si="314">G391+G395+G405+G410+G417+G424</f>
        <v>25.05</v>
      </c>
      <c r="H425" s="34">
        <f t="shared" ref="H425" si="315">H391+H395+H405+H410+H417+H424</f>
        <v>19.149999999999999</v>
      </c>
      <c r="I425" s="34">
        <f t="shared" ref="I425" si="316">I391+I395+I405+I410+I417+I424</f>
        <v>133.94999999999999</v>
      </c>
      <c r="J425" s="34">
        <f t="shared" ref="J425" si="317">J391+J395+J405+J410+J417+J424</f>
        <v>694.8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60" t="s">
        <v>85</v>
      </c>
      <c r="F439" s="61">
        <v>150</v>
      </c>
      <c r="G439" s="58">
        <v>17</v>
      </c>
      <c r="H439" s="89">
        <v>17</v>
      </c>
      <c r="I439" s="59">
        <v>17</v>
      </c>
      <c r="J439" s="62">
        <v>291</v>
      </c>
      <c r="K439" s="52">
        <v>174</v>
      </c>
      <c r="L439" s="58">
        <v>38.93</v>
      </c>
    </row>
    <row r="440" spans="1:12" ht="15">
      <c r="A440" s="25"/>
      <c r="B440" s="16"/>
      <c r="C440" s="11"/>
      <c r="D440" s="7" t="s">
        <v>29</v>
      </c>
      <c r="E440" s="60" t="s">
        <v>86</v>
      </c>
      <c r="F440" s="61">
        <v>135</v>
      </c>
      <c r="G440" s="58">
        <v>8</v>
      </c>
      <c r="H440" s="58">
        <v>8</v>
      </c>
      <c r="I440" s="58">
        <v>30</v>
      </c>
      <c r="J440" s="58">
        <v>149</v>
      </c>
      <c r="K440" s="52">
        <v>114</v>
      </c>
      <c r="L440" s="89">
        <v>12.84</v>
      </c>
    </row>
    <row r="441" spans="1:12" ht="15.75" thickBot="1">
      <c r="A441" s="25"/>
      <c r="B441" s="16"/>
      <c r="C441" s="11"/>
      <c r="D441" s="7" t="s">
        <v>30</v>
      </c>
      <c r="E441" s="60"/>
      <c r="F441" s="6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71" t="s">
        <v>65</v>
      </c>
      <c r="F442" s="72">
        <v>200</v>
      </c>
      <c r="G442" s="73">
        <v>0.2</v>
      </c>
      <c r="H442" s="73">
        <v>0</v>
      </c>
      <c r="I442" s="74">
        <v>14</v>
      </c>
      <c r="J442" s="51">
        <v>28</v>
      </c>
      <c r="K442" s="52">
        <v>391</v>
      </c>
      <c r="L442" s="90">
        <v>2.56</v>
      </c>
    </row>
    <row r="443" spans="1:12" ht="15">
      <c r="A443" s="25"/>
      <c r="B443" s="16"/>
      <c r="C443" s="11"/>
      <c r="D443" s="7" t="s">
        <v>32</v>
      </c>
      <c r="E443" s="50" t="s">
        <v>48</v>
      </c>
      <c r="F443" s="51">
        <v>100</v>
      </c>
      <c r="G443" s="51">
        <v>8</v>
      </c>
      <c r="H443" s="51">
        <v>1</v>
      </c>
      <c r="I443" s="51">
        <v>48</v>
      </c>
      <c r="J443" s="51">
        <v>265</v>
      </c>
      <c r="K443" s="52">
        <v>0</v>
      </c>
      <c r="L443" s="58">
        <v>4.34</v>
      </c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60" t="s">
        <v>57</v>
      </c>
      <c r="F445" s="61">
        <v>20</v>
      </c>
      <c r="G445" s="58">
        <v>2.6</v>
      </c>
      <c r="H445" s="58">
        <v>23.4</v>
      </c>
      <c r="I445" s="59">
        <v>26</v>
      </c>
      <c r="J445" s="58">
        <v>146</v>
      </c>
      <c r="K445" s="69">
        <v>102</v>
      </c>
      <c r="L445" s="51">
        <v>4.4400000000000004</v>
      </c>
    </row>
    <row r="446" spans="1:12" ht="15.75" thickBot="1">
      <c r="A446" s="25"/>
      <c r="B446" s="16"/>
      <c r="C446" s="11"/>
      <c r="D446" s="6"/>
      <c r="E446" s="83" t="s">
        <v>74</v>
      </c>
      <c r="F446" s="84">
        <v>120</v>
      </c>
      <c r="G446" s="86">
        <v>0</v>
      </c>
      <c r="H446" s="86">
        <v>0</v>
      </c>
      <c r="I446" s="87">
        <v>10</v>
      </c>
      <c r="J446" s="51">
        <v>47</v>
      </c>
      <c r="K446" s="52">
        <v>231</v>
      </c>
      <c r="L446" s="88">
        <v>7.89</v>
      </c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725</v>
      </c>
      <c r="G447" s="21">
        <f t="shared" ref="G447" si="328">SUM(G438:G446)</f>
        <v>35.800000000000004</v>
      </c>
      <c r="H447" s="21">
        <f t="shared" ref="H447" si="329">SUM(H438:H446)</f>
        <v>49.4</v>
      </c>
      <c r="I447" s="21">
        <f t="shared" ref="I447" si="330">SUM(I438:I446)</f>
        <v>145</v>
      </c>
      <c r="J447" s="21">
        <f t="shared" ref="J447" si="331">SUM(J438:J446)</f>
        <v>926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8" t="s">
        <v>4</v>
      </c>
      <c r="D467" s="79"/>
      <c r="E467" s="33"/>
      <c r="F467" s="34">
        <f>F433+F437+F447+F452+F459+F466</f>
        <v>725</v>
      </c>
      <c r="G467" s="34">
        <f t="shared" ref="G467" si="348">G433+G437+G447+G452+G459+G466</f>
        <v>35.800000000000004</v>
      </c>
      <c r="H467" s="34">
        <f t="shared" ref="H467" si="349">H433+H437+H447+H452+H459+H466</f>
        <v>49.4</v>
      </c>
      <c r="I467" s="34">
        <f t="shared" ref="I467" si="350">I433+I437+I447+I452+I459+I466</f>
        <v>145</v>
      </c>
      <c r="J467" s="34">
        <f t="shared" ref="J467" si="351">J433+J437+J447+J452+J459+J466</f>
        <v>926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90</v>
      </c>
      <c r="F481" s="51">
        <v>250</v>
      </c>
      <c r="G481" s="51">
        <v>2</v>
      </c>
      <c r="H481" s="51">
        <v>5</v>
      </c>
      <c r="I481" s="51">
        <v>10</v>
      </c>
      <c r="J481" s="51">
        <v>121</v>
      </c>
      <c r="K481" s="52">
        <v>73</v>
      </c>
      <c r="L481" s="51">
        <v>8.75</v>
      </c>
    </row>
    <row r="482" spans="1:12" ht="15">
      <c r="A482" s="25"/>
      <c r="B482" s="16"/>
      <c r="C482" s="11"/>
      <c r="D482" s="7" t="s">
        <v>29</v>
      </c>
      <c r="E482" s="60" t="s">
        <v>56</v>
      </c>
      <c r="F482" s="61">
        <v>150</v>
      </c>
      <c r="G482" s="68">
        <v>3.06</v>
      </c>
      <c r="H482" s="58">
        <v>4.8</v>
      </c>
      <c r="I482" s="59">
        <v>20.45</v>
      </c>
      <c r="J482" s="58">
        <v>137.82</v>
      </c>
      <c r="K482" s="52">
        <v>321</v>
      </c>
      <c r="L482" s="58">
        <v>12.26</v>
      </c>
    </row>
    <row r="483" spans="1:12" ht="15">
      <c r="A483" s="25"/>
      <c r="B483" s="16"/>
      <c r="C483" s="11"/>
      <c r="D483" s="7" t="s">
        <v>30</v>
      </c>
      <c r="E483" s="50" t="s">
        <v>89</v>
      </c>
      <c r="F483" s="51">
        <v>55</v>
      </c>
      <c r="G483" s="51">
        <v>8</v>
      </c>
      <c r="H483" s="51">
        <v>7</v>
      </c>
      <c r="I483" s="51">
        <v>8</v>
      </c>
      <c r="J483" s="51">
        <v>128</v>
      </c>
      <c r="K483" s="52">
        <v>182</v>
      </c>
      <c r="L483" s="51">
        <v>25.6</v>
      </c>
    </row>
    <row r="484" spans="1:12" ht="15">
      <c r="A484" s="25"/>
      <c r="B484" s="16"/>
      <c r="C484" s="11"/>
      <c r="D484" s="7" t="s">
        <v>31</v>
      </c>
      <c r="E484" s="50" t="s">
        <v>60</v>
      </c>
      <c r="F484" s="51">
        <v>200</v>
      </c>
      <c r="G484" s="51">
        <v>0</v>
      </c>
      <c r="H484" s="51">
        <v>0</v>
      </c>
      <c r="I484" s="51">
        <v>28</v>
      </c>
      <c r="J484" s="51">
        <v>114</v>
      </c>
      <c r="K484" s="52">
        <v>236</v>
      </c>
      <c r="L484" s="51">
        <v>5.52</v>
      </c>
    </row>
    <row r="485" spans="1:12" ht="15">
      <c r="A485" s="25"/>
      <c r="B485" s="16"/>
      <c r="C485" s="11"/>
      <c r="D485" s="7" t="s">
        <v>32</v>
      </c>
      <c r="E485" s="50" t="s">
        <v>48</v>
      </c>
      <c r="F485" s="51">
        <v>100</v>
      </c>
      <c r="G485" s="51">
        <v>8</v>
      </c>
      <c r="H485" s="51">
        <v>1</v>
      </c>
      <c r="I485" s="51">
        <v>48</v>
      </c>
      <c r="J485" s="51">
        <v>265</v>
      </c>
      <c r="K485" s="52">
        <v>0</v>
      </c>
      <c r="L485" s="58">
        <v>4.34</v>
      </c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 t="s">
        <v>49</v>
      </c>
      <c r="E487" s="60" t="s">
        <v>57</v>
      </c>
      <c r="F487" s="61">
        <v>50</v>
      </c>
      <c r="G487" s="58">
        <v>2.6</v>
      </c>
      <c r="H487" s="58">
        <v>23.4</v>
      </c>
      <c r="I487" s="59">
        <v>26</v>
      </c>
      <c r="J487" s="58">
        <v>146</v>
      </c>
      <c r="K487" s="69">
        <v>102</v>
      </c>
      <c r="L487" s="58">
        <v>14.92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805</v>
      </c>
      <c r="G489" s="21">
        <f t="shared" ref="G489" si="363">SUM(G480:G488)</f>
        <v>23.660000000000004</v>
      </c>
      <c r="H489" s="21">
        <f t="shared" ref="H489" si="364">SUM(H480:H488)</f>
        <v>41.2</v>
      </c>
      <c r="I489" s="21">
        <f t="shared" ref="I489" si="365">SUM(I480:I488)</f>
        <v>140.44999999999999</v>
      </c>
      <c r="J489" s="21">
        <f t="shared" ref="J489" si="366">SUM(J480:J488)</f>
        <v>911.81999999999994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78" t="s">
        <v>4</v>
      </c>
      <c r="D509" s="79"/>
      <c r="E509" s="33"/>
      <c r="F509" s="34">
        <f>F475+F479+F489+F494+F501+F508</f>
        <v>805</v>
      </c>
      <c r="G509" s="34">
        <f t="shared" ref="G509" si="383">G475+G479+G489+G494+G501+G508</f>
        <v>23.660000000000004</v>
      </c>
      <c r="H509" s="34">
        <f t="shared" ref="H509" si="384">H475+H479+H489+H494+H501+H508</f>
        <v>41.2</v>
      </c>
      <c r="I509" s="34">
        <f t="shared" ref="I509" si="385">I475+I479+I489+I494+I501+I508</f>
        <v>140.44999999999999</v>
      </c>
      <c r="J509" s="34">
        <f t="shared" ref="J509" si="386">J475+J479+J489+J494+J501+J508</f>
        <v>911.81999999999994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5" t="s">
        <v>80</v>
      </c>
      <c r="F522" s="66">
        <v>70</v>
      </c>
      <c r="G522" s="68">
        <v>0.85</v>
      </c>
      <c r="H522" s="68">
        <v>3.05</v>
      </c>
      <c r="I522" s="85">
        <v>5.19</v>
      </c>
      <c r="J522" s="68">
        <v>51.54</v>
      </c>
      <c r="K522" s="52">
        <v>81</v>
      </c>
      <c r="L522" s="67">
        <v>8.5299999999999994</v>
      </c>
    </row>
    <row r="523" spans="1:12" ht="15">
      <c r="A523" s="25"/>
      <c r="B523" s="16"/>
      <c r="C523" s="11"/>
      <c r="D523" s="7" t="s">
        <v>28</v>
      </c>
      <c r="E523" s="50" t="s">
        <v>91</v>
      </c>
      <c r="F523" s="51">
        <v>250</v>
      </c>
      <c r="G523" s="51">
        <v>1</v>
      </c>
      <c r="H523" s="51">
        <v>1</v>
      </c>
      <c r="I523" s="51">
        <v>9</v>
      </c>
      <c r="J523" s="51">
        <v>49</v>
      </c>
      <c r="K523" s="52">
        <v>85</v>
      </c>
      <c r="L523" s="51">
        <v>8.1199999999999992</v>
      </c>
    </row>
    <row r="524" spans="1:12" ht="15">
      <c r="A524" s="25"/>
      <c r="B524" s="16"/>
      <c r="C524" s="11"/>
      <c r="D524" s="7" t="s">
        <v>29</v>
      </c>
      <c r="E524" s="50" t="s">
        <v>92</v>
      </c>
      <c r="F524" s="51">
        <v>150</v>
      </c>
      <c r="G524" s="51">
        <v>16</v>
      </c>
      <c r="H524" s="51">
        <v>16</v>
      </c>
      <c r="I524" s="51">
        <v>24</v>
      </c>
      <c r="J524" s="51">
        <v>229</v>
      </c>
      <c r="K524" s="52">
        <v>199</v>
      </c>
      <c r="L524" s="51">
        <v>36.86</v>
      </c>
    </row>
    <row r="525" spans="1:12" ht="15.75" thickBot="1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71" t="s">
        <v>65</v>
      </c>
      <c r="F526" s="72">
        <v>200</v>
      </c>
      <c r="G526" s="73">
        <v>0.2</v>
      </c>
      <c r="H526" s="73">
        <v>0</v>
      </c>
      <c r="I526" s="74">
        <v>14</v>
      </c>
      <c r="J526" s="51">
        <v>28</v>
      </c>
      <c r="K526" s="52">
        <v>391</v>
      </c>
      <c r="L526" s="90">
        <v>3.59</v>
      </c>
    </row>
    <row r="527" spans="1:12" ht="15">
      <c r="A527" s="25"/>
      <c r="B527" s="16"/>
      <c r="C527" s="11"/>
      <c r="D527" s="7" t="s">
        <v>32</v>
      </c>
      <c r="E527" s="50" t="s">
        <v>48</v>
      </c>
      <c r="F527" s="51">
        <v>100</v>
      </c>
      <c r="G527" s="51">
        <v>8</v>
      </c>
      <c r="H527" s="51">
        <v>1</v>
      </c>
      <c r="I527" s="51">
        <v>48</v>
      </c>
      <c r="J527" s="51">
        <v>265</v>
      </c>
      <c r="K527" s="52">
        <v>0</v>
      </c>
      <c r="L527" s="58">
        <v>4.84</v>
      </c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 t="s">
        <v>49</v>
      </c>
      <c r="E529" s="50" t="s">
        <v>50</v>
      </c>
      <c r="F529" s="51">
        <v>20</v>
      </c>
      <c r="G529" s="58">
        <v>1.23</v>
      </c>
      <c r="H529" s="58">
        <v>5</v>
      </c>
      <c r="I529" s="59">
        <v>8.02</v>
      </c>
      <c r="J529" s="58">
        <v>81</v>
      </c>
      <c r="K529" s="52">
        <v>11</v>
      </c>
      <c r="L529" s="51">
        <v>7.27</v>
      </c>
    </row>
    <row r="530" spans="1:12" ht="15">
      <c r="A530" s="25"/>
      <c r="B530" s="16"/>
      <c r="C530" s="11"/>
      <c r="D530" s="6"/>
      <c r="E530" s="50" t="s">
        <v>58</v>
      </c>
      <c r="F530" s="51">
        <v>100</v>
      </c>
      <c r="G530" s="51">
        <v>1</v>
      </c>
      <c r="H530" s="51">
        <v>0</v>
      </c>
      <c r="I530" s="51">
        <v>2</v>
      </c>
      <c r="J530" s="51">
        <v>13</v>
      </c>
      <c r="K530" s="70" t="s">
        <v>59</v>
      </c>
      <c r="L530" s="58">
        <v>5.35</v>
      </c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890</v>
      </c>
      <c r="G531" s="21">
        <f t="shared" ref="G531" si="397">SUM(G522:G530)</f>
        <v>28.28</v>
      </c>
      <c r="H531" s="21">
        <f t="shared" ref="H531" si="398">SUM(H522:H530)</f>
        <v>26.05</v>
      </c>
      <c r="I531" s="21">
        <f t="shared" ref="I531" si="399">SUM(I522:I530)</f>
        <v>110.21</v>
      </c>
      <c r="J531" s="21">
        <f t="shared" ref="J531" si="400">SUM(J522:J530)</f>
        <v>716.54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8" t="s">
        <v>4</v>
      </c>
      <c r="D551" s="79"/>
      <c r="E551" s="33"/>
      <c r="F551" s="34">
        <f>F517+F521+F531+F536+F543+F550</f>
        <v>890</v>
      </c>
      <c r="G551" s="34">
        <f t="shared" ref="G551" si="417">G517+G521+G531+G536+G543+G550</f>
        <v>28.28</v>
      </c>
      <c r="H551" s="34">
        <f t="shared" ref="H551" si="418">H517+H521+H531+H536+H543+H550</f>
        <v>26.05</v>
      </c>
      <c r="I551" s="34">
        <f t="shared" ref="I551" si="419">I517+I521+I531+I536+I543+I550</f>
        <v>110.21</v>
      </c>
      <c r="J551" s="34">
        <f t="shared" ref="J551" si="420">J517+J521+J531+J536+J543+J550</f>
        <v>716.54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75" t="s">
        <v>4</v>
      </c>
      <c r="D593" s="7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7" t="s">
        <v>5</v>
      </c>
      <c r="D594" s="77"/>
      <c r="E594" s="7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766.33333333333337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28.890833333333337</v>
      </c>
      <c r="H594" s="42">
        <f t="shared" si="456"/>
        <v>29.411666666666665</v>
      </c>
      <c r="I594" s="42">
        <f t="shared" si="456"/>
        <v>116.26166666666667</v>
      </c>
      <c r="J594" s="42">
        <f t="shared" si="456"/>
        <v>839.94666666666672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2023-11-18T10:48:04Z</dcterms:modified>
</cp:coreProperties>
</file>